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90" yWindow="555" windowWidth="23250" windowHeight="11445"/>
  </bookViews>
  <sheets>
    <sheet name="Worksheet" sheetId="1" r:id="rId1"/>
  </sheets>
  <definedNames>
    <definedName name="_xlnm._FilterDatabase" localSheetId="0" hidden="1">Worksheet!$A$1:$AB$11</definedName>
  </definedNames>
  <calcPr calcId="144525"/>
</workbook>
</file>

<file path=xl/calcChain.xml><?xml version="1.0" encoding="utf-8"?>
<calcChain xmlns="http://schemas.openxmlformats.org/spreadsheetml/2006/main">
  <c r="W7" i="1" l="1"/>
  <c r="X7" i="1" s="1"/>
  <c r="W11" i="1"/>
  <c r="X11" i="1" s="1"/>
  <c r="W8" i="1"/>
  <c r="X8" i="1" s="1"/>
  <c r="W9" i="1"/>
  <c r="X9" i="1" s="1"/>
  <c r="W10" i="1"/>
  <c r="X10" i="1" s="1"/>
  <c r="W2" i="1"/>
  <c r="X2" i="1" s="1"/>
  <c r="W3" i="1"/>
  <c r="X3" i="1" s="1"/>
  <c r="W4" i="1"/>
  <c r="X4" i="1" s="1"/>
  <c r="W5" i="1"/>
  <c r="X5" i="1" s="1"/>
  <c r="W6" i="1"/>
  <c r="X6" i="1" s="1"/>
</calcChain>
</file>

<file path=xl/sharedStrings.xml><?xml version="1.0" encoding="utf-8"?>
<sst xmlns="http://schemas.openxmlformats.org/spreadsheetml/2006/main" count="128" uniqueCount="78">
  <si>
    <t>Name</t>
  </si>
  <si>
    <t>Position</t>
  </si>
  <si>
    <t>Province</t>
  </si>
  <si>
    <t>District</t>
  </si>
  <si>
    <t>Tehsil</t>
  </si>
  <si>
    <t>UC</t>
  </si>
  <si>
    <t>CNIC</t>
  </si>
  <si>
    <t>UC/Area level Micro-plans development and desk revision</t>
  </si>
  <si>
    <t>UC/Area level Micro-plans field validation</t>
  </si>
  <si>
    <t>Status of selection of the house to house vaccination teams</t>
  </si>
  <si>
    <t>Training of the vaccination teams</t>
  </si>
  <si>
    <t>Training of the UC supervisors (Area In-charges)</t>
  </si>
  <si>
    <t>Pre campaign data collection, collation and timely transmission to the next level</t>
  </si>
  <si>
    <t>Data collection, collation and timely transmission to the next level during the campaign</t>
  </si>
  <si>
    <t>Corrective measures following the identification of the gaps</t>
  </si>
  <si>
    <t>Reliability</t>
  </si>
  <si>
    <t>Work independently with minimal supervision</t>
  </si>
  <si>
    <t>Punctuality</t>
  </si>
  <si>
    <t>Initiative</t>
  </si>
  <si>
    <t>Good team player</t>
  </si>
  <si>
    <t>Familiarity with WHO required procedures</t>
  </si>
  <si>
    <t>Overall Assessment</t>
  </si>
  <si>
    <t>UCPO Remarks</t>
  </si>
  <si>
    <t>AC Remarks</t>
  </si>
  <si>
    <t>UCPO</t>
  </si>
  <si>
    <t>Agree</t>
  </si>
  <si>
    <t>Satisfactory</t>
  </si>
  <si>
    <t>Hina Shaheen</t>
  </si>
  <si>
    <t>Sindh</t>
  </si>
  <si>
    <t>KHI Orangi</t>
  </si>
  <si>
    <t>Orangi</t>
  </si>
  <si>
    <t>Mujahidabad - 12</t>
  </si>
  <si>
    <t>She is getting improved gradually. Her overall performance is SATISFACTORY.</t>
  </si>
  <si>
    <t>Sher Muhammad Shah</t>
  </si>
  <si>
    <t>Muhammad Nagar - 4</t>
  </si>
  <si>
    <t>He has improved a lot in weak areas. His overall performance  is SATISFACTORY.</t>
  </si>
  <si>
    <t>Rameez Naseer</t>
  </si>
  <si>
    <t>KHI Jamsheed</t>
  </si>
  <si>
    <t>Jamsheed</t>
  </si>
  <si>
    <t>Jamshed Quarters</t>
  </si>
  <si>
    <t>UCPO has taken 2 days leave without prior information and one late arrival in pre-campaign days. Need improvement in punctuality and micro plan preparation.</t>
  </si>
  <si>
    <t>Needs Improvement</t>
  </si>
  <si>
    <t>Ubaid Ur Rehman</t>
  </si>
  <si>
    <t>KHI Landhi</t>
  </si>
  <si>
    <t>Landhi</t>
  </si>
  <si>
    <t>Muzafarabad - 1</t>
  </si>
  <si>
    <t>Mazhar Ahmed</t>
  </si>
  <si>
    <t>Saba Kharal</t>
  </si>
  <si>
    <t>KHI Saddar</t>
  </si>
  <si>
    <t>Saddar</t>
  </si>
  <si>
    <t>Saddar - 8</t>
  </si>
  <si>
    <t xml:space="preserve">UCPO is a responsible position in the UC, she is not able to perform duties at required level as UCPO, she may be offered to work at junior position and later if she improves she may apply again as UCPO in future. </t>
  </si>
  <si>
    <t>Jawed Khan</t>
  </si>
  <si>
    <t>KHI North</t>
  </si>
  <si>
    <t>North</t>
  </si>
  <si>
    <t>Ajmair Nagri - 11</t>
  </si>
  <si>
    <t xml:space="preserve">satisfactory </t>
  </si>
  <si>
    <t>Shakeel Ahmad</t>
  </si>
  <si>
    <t>Ghotki</t>
  </si>
  <si>
    <t>Ubauro</t>
  </si>
  <si>
    <t>Wasti Jeevan Shah</t>
  </si>
  <si>
    <t>Riaz Ahmed</t>
  </si>
  <si>
    <t>Shikarpur</t>
  </si>
  <si>
    <t>Hamayon</t>
  </si>
  <si>
    <t>Satisfactory work</t>
  </si>
  <si>
    <t>Muhammad Yasir Qazi</t>
  </si>
  <si>
    <t>Khanpur</t>
  </si>
  <si>
    <t>Thairo</t>
  </si>
  <si>
    <t xml:space="preserve">OverAll rating </t>
  </si>
  <si>
    <t>Overall %</t>
  </si>
  <si>
    <t>Ubaid is senior worker in polio program but it has been noticed that he has been failed to accomplish many important field tasks knowing the fact that he is working in super high risk UC</t>
  </si>
  <si>
    <t>Disagree (I completed my all tasks on time and i done my feild validation desk review submitted to dpcr also complete all micro plan update data in online conduct all trainings and given task ).</t>
  </si>
  <si>
    <t>Disagree (The Micro Plan is always prepared and validated by UCCSO and even they do not provide copy to UCPO. I have delivered 03 trainings of CHWs as also reported to PEO and AC. In this campaign my name was not included in Area supervisors training. I tried my best and improved and will try to improve more).</t>
  </si>
  <si>
    <t>Altough Mazhar has been given training from his supervisor but even than he has been failed to give desired results in super high risk UC of Landhi</t>
  </si>
  <si>
    <t>Disagree (Respected concerns i made Microplan also shared with concern supervisors and also did field validation with the proof of hard copies and locations and participated teams and area supervisors traning at 50 bed hospital and tsc star ground Despansary also collected data from area supervisors and shared timely with concerns although i will work more hard .InshaAllah in next evaluation i will proof my self).</t>
  </si>
  <si>
    <t>CTC Remarks</t>
  </si>
  <si>
    <t>S.No</t>
  </si>
  <si>
    <t>Contract will be extended till March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</si>
</sst>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3" x14ac:knownFonts="1">
    <font>
      <sz val="11"/>
      <color rgb="FF000000"/>
      <name val="Calibri"/>
    </font>
    <font>
      <b/>
      <sz val="11"/>
      <color rgb="FF000000"/>
      <name val="Calibri"/>
      <family val="2"/>
    </font>
    <font>
      <sz val="11"/>
      <color rgb="FF000000"/>
      <name val="Calibri"/>
      <family val="2"/>
    </font>
  </fonts>
  <fills count="3">
    <fill>
      <patternFill patternType="none"/>
    </fill>
    <fill>
      <patternFill patternType="gray125"/>
    </fill>
    <fill>
      <patternFill patternType="solid">
        <fgColor theme="3"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20">
    <xf numFmtId="0" fontId="0" fillId="0" borderId="0" xfId="0"/>
    <xf numFmtId="0" fontId="0" fillId="0" borderId="1" xfId="0" applyBorder="1"/>
    <xf numFmtId="1" fontId="0" fillId="0" borderId="1" xfId="0" applyNumberFormat="1" applyBorder="1"/>
    <xf numFmtId="0" fontId="0" fillId="0" borderId="1" xfId="0" applyBorder="1" applyAlignment="1">
      <alignment vertical="center" wrapText="1"/>
    </xf>
    <xf numFmtId="0" fontId="0" fillId="0" borderId="1" xfId="0" applyBorder="1" applyAlignment="1">
      <alignment wrapText="1"/>
    </xf>
    <xf numFmtId="0" fontId="0" fillId="0" borderId="2" xfId="0" applyBorder="1"/>
    <xf numFmtId="0" fontId="0" fillId="0" borderId="3" xfId="0" applyBorder="1"/>
    <xf numFmtId="0" fontId="0" fillId="0" borderId="5" xfId="0" applyBorder="1"/>
    <xf numFmtId="0" fontId="0" fillId="0" borderId="6" xfId="0" applyBorder="1"/>
    <xf numFmtId="0" fontId="0" fillId="0" borderId="7" xfId="0" applyBorder="1"/>
    <xf numFmtId="1" fontId="0" fillId="0" borderId="7" xfId="0" applyNumberFormat="1" applyBorder="1"/>
    <xf numFmtId="164" fontId="0" fillId="0" borderId="1" xfId="0" applyNumberFormat="1" applyBorder="1"/>
    <xf numFmtId="164" fontId="0" fillId="0" borderId="7" xfId="0" applyNumberFormat="1" applyBorder="1"/>
    <xf numFmtId="0" fontId="1" fillId="2" borderId="8" xfId="0" applyFont="1" applyFill="1" applyBorder="1"/>
    <xf numFmtId="0" fontId="1" fillId="2" borderId="9" xfId="0" applyFont="1" applyFill="1" applyBorder="1"/>
    <xf numFmtId="0" fontId="1" fillId="2" borderId="10" xfId="0" applyFont="1" applyFill="1" applyBorder="1"/>
    <xf numFmtId="164" fontId="0" fillId="0" borderId="3" xfId="0" applyNumberFormat="1" applyBorder="1"/>
    <xf numFmtId="1" fontId="0" fillId="0" borderId="3" xfId="0" applyNumberFormat="1" applyBorder="1"/>
    <xf numFmtId="0" fontId="0" fillId="0" borderId="7" xfId="0" applyBorder="1" applyAlignment="1">
      <alignment wrapText="1"/>
    </xf>
    <xf numFmtId="0" fontId="2" fillId="0" borderId="4" xfId="0" applyFont="1" applyBorder="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U1" workbookViewId="0">
      <selection activeCell="AD2" sqref="AD2"/>
    </sheetView>
  </sheetViews>
  <sheetFormatPr defaultRowHeight="15" x14ac:dyDescent="0.25"/>
  <cols>
    <col min="2" max="2" width="21" bestFit="1" customWidth="1"/>
    <col min="4" max="4" width="11.140625" bestFit="1" customWidth="1"/>
    <col min="5" max="5" width="14.7109375" bestFit="1" customWidth="1"/>
    <col min="6" max="6" width="20.42578125" bestFit="1" customWidth="1"/>
    <col min="7" max="7" width="21.5703125" bestFit="1" customWidth="1"/>
    <col min="8" max="8" width="17.7109375" customWidth="1"/>
    <col min="9" max="21" width="9.140625" customWidth="1"/>
    <col min="22" max="22" width="41.42578125" customWidth="1"/>
    <col min="23" max="23" width="15.85546875" bestFit="1" customWidth="1"/>
    <col min="24" max="24" width="11.42578125" bestFit="1" customWidth="1"/>
    <col min="25" max="25" width="29.85546875" customWidth="1"/>
    <col min="26" max="26" width="37" customWidth="1"/>
    <col min="27" max="27" width="19.5703125" bestFit="1" customWidth="1"/>
    <col min="28" max="28" width="38" bestFit="1" customWidth="1"/>
  </cols>
  <sheetData>
    <row r="1" spans="1:28" ht="15.75" thickBot="1" x14ac:dyDescent="0.3">
      <c r="A1" s="13" t="s">
        <v>76</v>
      </c>
      <c r="B1" s="14" t="s">
        <v>0</v>
      </c>
      <c r="C1" s="14" t="s">
        <v>1</v>
      </c>
      <c r="D1" s="14" t="s">
        <v>2</v>
      </c>
      <c r="E1" s="14" t="s">
        <v>3</v>
      </c>
      <c r="F1" s="14" t="s">
        <v>4</v>
      </c>
      <c r="G1" s="14" t="s">
        <v>5</v>
      </c>
      <c r="H1" s="14" t="s">
        <v>6</v>
      </c>
      <c r="I1" s="14" t="s">
        <v>7</v>
      </c>
      <c r="J1" s="14" t="s">
        <v>8</v>
      </c>
      <c r="K1" s="14" t="s">
        <v>9</v>
      </c>
      <c r="L1" s="14" t="s">
        <v>10</v>
      </c>
      <c r="M1" s="14" t="s">
        <v>11</v>
      </c>
      <c r="N1" s="14" t="s">
        <v>12</v>
      </c>
      <c r="O1" s="14" t="s">
        <v>13</v>
      </c>
      <c r="P1" s="14" t="s">
        <v>14</v>
      </c>
      <c r="Q1" s="14" t="s">
        <v>15</v>
      </c>
      <c r="R1" s="14" t="s">
        <v>16</v>
      </c>
      <c r="S1" s="14" t="s">
        <v>17</v>
      </c>
      <c r="T1" s="14" t="s">
        <v>18</v>
      </c>
      <c r="U1" s="14" t="s">
        <v>19</v>
      </c>
      <c r="V1" s="14" t="s">
        <v>20</v>
      </c>
      <c r="W1" s="14" t="s">
        <v>68</v>
      </c>
      <c r="X1" s="14" t="s">
        <v>69</v>
      </c>
      <c r="Y1" s="14" t="s">
        <v>21</v>
      </c>
      <c r="Z1" s="14" t="s">
        <v>22</v>
      </c>
      <c r="AA1" s="14" t="s">
        <v>23</v>
      </c>
      <c r="AB1" s="15" t="s">
        <v>75</v>
      </c>
    </row>
    <row r="2" spans="1:28" ht="15.75" thickBot="1" x14ac:dyDescent="0.3">
      <c r="A2" s="5">
        <v>1</v>
      </c>
      <c r="B2" s="6" t="s">
        <v>52</v>
      </c>
      <c r="C2" s="6" t="s">
        <v>24</v>
      </c>
      <c r="D2" s="6" t="s">
        <v>28</v>
      </c>
      <c r="E2" s="6" t="s">
        <v>53</v>
      </c>
      <c r="F2" s="6" t="s">
        <v>54</v>
      </c>
      <c r="G2" s="6" t="s">
        <v>55</v>
      </c>
      <c r="H2" s="16">
        <v>4210122663151</v>
      </c>
      <c r="I2" s="6">
        <v>2</v>
      </c>
      <c r="J2" s="6">
        <v>2</v>
      </c>
      <c r="K2" s="6">
        <v>3</v>
      </c>
      <c r="L2" s="6">
        <v>3</v>
      </c>
      <c r="M2" s="6">
        <v>3</v>
      </c>
      <c r="N2" s="6">
        <v>2</v>
      </c>
      <c r="O2" s="6">
        <v>2</v>
      </c>
      <c r="P2" s="6">
        <v>2</v>
      </c>
      <c r="Q2" s="6">
        <v>2</v>
      </c>
      <c r="R2" s="6">
        <v>3</v>
      </c>
      <c r="S2" s="6">
        <v>2</v>
      </c>
      <c r="T2" s="6">
        <v>2</v>
      </c>
      <c r="U2" s="6">
        <v>3</v>
      </c>
      <c r="V2" s="6">
        <v>2</v>
      </c>
      <c r="W2" s="6">
        <f>SUM(I2:V2)</f>
        <v>33</v>
      </c>
      <c r="X2" s="17">
        <f>100/42*W2</f>
        <v>78.571428571428569</v>
      </c>
      <c r="Y2" s="6" t="s">
        <v>56</v>
      </c>
      <c r="Z2" s="6" t="s">
        <v>25</v>
      </c>
      <c r="AA2" s="6" t="s">
        <v>26</v>
      </c>
      <c r="AB2" s="19" t="s">
        <v>77</v>
      </c>
    </row>
    <row r="3" spans="1:28" ht="15.75" thickBot="1" x14ac:dyDescent="0.3">
      <c r="A3" s="7">
        <v>2</v>
      </c>
      <c r="B3" s="1" t="s">
        <v>57</v>
      </c>
      <c r="C3" s="1" t="s">
        <v>24</v>
      </c>
      <c r="D3" s="1" t="s">
        <v>28</v>
      </c>
      <c r="E3" s="1" t="s">
        <v>58</v>
      </c>
      <c r="F3" s="1" t="s">
        <v>59</v>
      </c>
      <c r="G3" s="1" t="s">
        <v>60</v>
      </c>
      <c r="H3" s="11">
        <v>4510533989839</v>
      </c>
      <c r="I3" s="1">
        <v>3</v>
      </c>
      <c r="J3" s="1">
        <v>3</v>
      </c>
      <c r="K3" s="1">
        <v>3</v>
      </c>
      <c r="L3" s="1">
        <v>3</v>
      </c>
      <c r="M3" s="1">
        <v>3</v>
      </c>
      <c r="N3" s="1">
        <v>3</v>
      </c>
      <c r="O3" s="1">
        <v>3</v>
      </c>
      <c r="P3" s="1">
        <v>3</v>
      </c>
      <c r="Q3" s="1">
        <v>2</v>
      </c>
      <c r="R3" s="1">
        <v>2</v>
      </c>
      <c r="S3" s="1">
        <v>3</v>
      </c>
      <c r="T3" s="1">
        <v>3</v>
      </c>
      <c r="U3" s="1">
        <v>3</v>
      </c>
      <c r="V3" s="1">
        <v>3</v>
      </c>
      <c r="W3" s="1">
        <f>SUM(I3:V3)</f>
        <v>40</v>
      </c>
      <c r="X3" s="2">
        <f>100/42*W3</f>
        <v>95.238095238095241</v>
      </c>
      <c r="Y3" s="1" t="s">
        <v>26</v>
      </c>
      <c r="Z3" s="1" t="s">
        <v>25</v>
      </c>
      <c r="AA3" s="1" t="s">
        <v>26</v>
      </c>
      <c r="AB3" s="19" t="s">
        <v>77</v>
      </c>
    </row>
    <row r="4" spans="1:28" ht="15.75" thickBot="1" x14ac:dyDescent="0.3">
      <c r="A4" s="7">
        <v>3</v>
      </c>
      <c r="B4" s="1" t="s">
        <v>61</v>
      </c>
      <c r="C4" s="1" t="s">
        <v>24</v>
      </c>
      <c r="D4" s="1" t="s">
        <v>28</v>
      </c>
      <c r="E4" s="1" t="s">
        <v>62</v>
      </c>
      <c r="F4" s="1" t="s">
        <v>62</v>
      </c>
      <c r="G4" s="1" t="s">
        <v>63</v>
      </c>
      <c r="H4" s="11">
        <v>4330295290173</v>
      </c>
      <c r="I4" s="1">
        <v>3</v>
      </c>
      <c r="J4" s="1">
        <v>2</v>
      </c>
      <c r="K4" s="1">
        <v>3</v>
      </c>
      <c r="L4" s="1">
        <v>3</v>
      </c>
      <c r="M4" s="1">
        <v>3</v>
      </c>
      <c r="N4" s="1">
        <v>3</v>
      </c>
      <c r="O4" s="1">
        <v>3</v>
      </c>
      <c r="P4" s="1">
        <v>3</v>
      </c>
      <c r="Q4" s="1">
        <v>3</v>
      </c>
      <c r="R4" s="1">
        <v>2</v>
      </c>
      <c r="S4" s="1">
        <v>3</v>
      </c>
      <c r="T4" s="1">
        <v>3</v>
      </c>
      <c r="U4" s="1">
        <v>2</v>
      </c>
      <c r="V4" s="1">
        <v>3</v>
      </c>
      <c r="W4" s="1">
        <f>SUM(I4:V4)</f>
        <v>39</v>
      </c>
      <c r="X4" s="2">
        <f>100/42*W4</f>
        <v>92.857142857142861</v>
      </c>
      <c r="Y4" s="1" t="s">
        <v>64</v>
      </c>
      <c r="Z4" s="1" t="s">
        <v>25</v>
      </c>
      <c r="AA4" s="1" t="s">
        <v>26</v>
      </c>
      <c r="AB4" s="19" t="s">
        <v>77</v>
      </c>
    </row>
    <row r="5" spans="1:28" ht="15.75" thickBot="1" x14ac:dyDescent="0.3">
      <c r="A5" s="7">
        <v>4</v>
      </c>
      <c r="B5" s="1" t="s">
        <v>65</v>
      </c>
      <c r="C5" s="1" t="s">
        <v>24</v>
      </c>
      <c r="D5" s="1" t="s">
        <v>28</v>
      </c>
      <c r="E5" s="1" t="s">
        <v>62</v>
      </c>
      <c r="F5" s="1" t="s">
        <v>66</v>
      </c>
      <c r="G5" s="1" t="s">
        <v>67</v>
      </c>
      <c r="H5" s="11">
        <v>4250124046039</v>
      </c>
      <c r="I5" s="1">
        <v>3</v>
      </c>
      <c r="J5" s="1">
        <v>3</v>
      </c>
      <c r="K5" s="1">
        <v>2</v>
      </c>
      <c r="L5" s="1">
        <v>3</v>
      </c>
      <c r="M5" s="1">
        <v>3</v>
      </c>
      <c r="N5" s="1">
        <v>3</v>
      </c>
      <c r="O5" s="1">
        <v>3</v>
      </c>
      <c r="P5" s="1">
        <v>2</v>
      </c>
      <c r="Q5" s="1">
        <v>3</v>
      </c>
      <c r="R5" s="1">
        <v>2</v>
      </c>
      <c r="S5" s="1">
        <v>3</v>
      </c>
      <c r="T5" s="1">
        <v>3</v>
      </c>
      <c r="U5" s="1">
        <v>2</v>
      </c>
      <c r="V5" s="1">
        <v>3</v>
      </c>
      <c r="W5" s="1">
        <f>SUM(I5:V5)</f>
        <v>38</v>
      </c>
      <c r="X5" s="2">
        <f>100/42*W5</f>
        <v>90.476190476190482</v>
      </c>
      <c r="Y5" s="1" t="s">
        <v>64</v>
      </c>
      <c r="Z5" s="1" t="s">
        <v>25</v>
      </c>
      <c r="AA5" s="1" t="s">
        <v>26</v>
      </c>
      <c r="AB5" s="19" t="s">
        <v>77</v>
      </c>
    </row>
    <row r="6" spans="1:28" ht="45.75" thickBot="1" x14ac:dyDescent="0.3">
      <c r="A6" s="7">
        <v>5</v>
      </c>
      <c r="B6" s="1" t="s">
        <v>27</v>
      </c>
      <c r="C6" s="1" t="s">
        <v>24</v>
      </c>
      <c r="D6" s="1" t="s">
        <v>28</v>
      </c>
      <c r="E6" s="1" t="s">
        <v>29</v>
      </c>
      <c r="F6" s="1" t="s">
        <v>30</v>
      </c>
      <c r="G6" s="1" t="s">
        <v>31</v>
      </c>
      <c r="H6" s="11">
        <v>4240141973016</v>
      </c>
      <c r="I6" s="1">
        <v>3</v>
      </c>
      <c r="J6" s="1">
        <v>3</v>
      </c>
      <c r="K6" s="1">
        <v>3</v>
      </c>
      <c r="L6" s="1">
        <v>3</v>
      </c>
      <c r="M6" s="1">
        <v>3</v>
      </c>
      <c r="N6" s="1">
        <v>3</v>
      </c>
      <c r="O6" s="1">
        <v>2</v>
      </c>
      <c r="P6" s="1">
        <v>2</v>
      </c>
      <c r="Q6" s="1">
        <v>3</v>
      </c>
      <c r="R6" s="1">
        <v>2</v>
      </c>
      <c r="S6" s="1">
        <v>3</v>
      </c>
      <c r="T6" s="1">
        <v>2</v>
      </c>
      <c r="U6" s="1">
        <v>3</v>
      </c>
      <c r="V6" s="1">
        <v>3</v>
      </c>
      <c r="W6" s="1">
        <f>SUM(I6:V6)</f>
        <v>38</v>
      </c>
      <c r="X6" s="2">
        <f>100/42*W6</f>
        <v>90.476190476190482</v>
      </c>
      <c r="Y6" s="4" t="s">
        <v>32</v>
      </c>
      <c r="Z6" s="1" t="s">
        <v>25</v>
      </c>
      <c r="AA6" s="1" t="s">
        <v>26</v>
      </c>
      <c r="AB6" s="19" t="s">
        <v>77</v>
      </c>
    </row>
    <row r="7" spans="1:28" ht="45.75" thickBot="1" x14ac:dyDescent="0.3">
      <c r="A7" s="7">
        <v>6</v>
      </c>
      <c r="B7" s="1" t="s">
        <v>33</v>
      </c>
      <c r="C7" s="1" t="s">
        <v>24</v>
      </c>
      <c r="D7" s="1" t="s">
        <v>28</v>
      </c>
      <c r="E7" s="1" t="s">
        <v>29</v>
      </c>
      <c r="F7" s="1" t="s">
        <v>30</v>
      </c>
      <c r="G7" s="1" t="s">
        <v>34</v>
      </c>
      <c r="H7" s="11">
        <v>4310550062347</v>
      </c>
      <c r="I7" s="1">
        <v>3</v>
      </c>
      <c r="J7" s="1">
        <v>3</v>
      </c>
      <c r="K7" s="1">
        <v>3</v>
      </c>
      <c r="L7" s="1">
        <v>3</v>
      </c>
      <c r="M7" s="1">
        <v>3</v>
      </c>
      <c r="N7" s="1">
        <v>3</v>
      </c>
      <c r="O7" s="1">
        <v>2</v>
      </c>
      <c r="P7" s="1">
        <v>2</v>
      </c>
      <c r="Q7" s="1">
        <v>3</v>
      </c>
      <c r="R7" s="1">
        <v>2</v>
      </c>
      <c r="S7" s="1">
        <v>3</v>
      </c>
      <c r="T7" s="1">
        <v>2</v>
      </c>
      <c r="U7" s="1">
        <v>2</v>
      </c>
      <c r="V7" s="1">
        <v>3</v>
      </c>
      <c r="W7" s="1">
        <f t="shared" ref="W7:W10" si="0">SUM(I7:V7)</f>
        <v>37</v>
      </c>
      <c r="X7" s="2">
        <f t="shared" ref="X7:X10" si="1">100/42*W7</f>
        <v>88.095238095238088</v>
      </c>
      <c r="Y7" s="4" t="s">
        <v>35</v>
      </c>
      <c r="Z7" s="1" t="s">
        <v>25</v>
      </c>
      <c r="AA7" s="1" t="s">
        <v>26</v>
      </c>
      <c r="AB7" s="19" t="s">
        <v>77</v>
      </c>
    </row>
    <row r="8" spans="1:28" ht="105.75" thickBot="1" x14ac:dyDescent="0.3">
      <c r="A8" s="7">
        <v>7</v>
      </c>
      <c r="B8" s="1" t="s">
        <v>42</v>
      </c>
      <c r="C8" s="1" t="s">
        <v>24</v>
      </c>
      <c r="D8" s="1" t="s">
        <v>28</v>
      </c>
      <c r="E8" s="1" t="s">
        <v>43</v>
      </c>
      <c r="F8" s="1" t="s">
        <v>44</v>
      </c>
      <c r="G8" s="1" t="s">
        <v>45</v>
      </c>
      <c r="H8" s="11">
        <v>4250192865217</v>
      </c>
      <c r="I8" s="1">
        <v>3</v>
      </c>
      <c r="J8" s="1">
        <v>1</v>
      </c>
      <c r="K8" s="1">
        <v>2</v>
      </c>
      <c r="L8" s="1">
        <v>1</v>
      </c>
      <c r="M8" s="1">
        <v>1</v>
      </c>
      <c r="N8" s="1">
        <v>1</v>
      </c>
      <c r="O8" s="1">
        <v>2</v>
      </c>
      <c r="P8" s="1">
        <v>1</v>
      </c>
      <c r="Q8" s="1">
        <v>2</v>
      </c>
      <c r="R8" s="1">
        <v>1</v>
      </c>
      <c r="S8" s="1">
        <v>2</v>
      </c>
      <c r="T8" s="1">
        <v>2</v>
      </c>
      <c r="U8" s="1">
        <v>2</v>
      </c>
      <c r="V8" s="1">
        <v>3</v>
      </c>
      <c r="W8" s="1">
        <f t="shared" si="0"/>
        <v>24</v>
      </c>
      <c r="X8" s="2">
        <f t="shared" si="1"/>
        <v>57.142857142857139</v>
      </c>
      <c r="Y8" s="4" t="s">
        <v>70</v>
      </c>
      <c r="Z8" s="4" t="s">
        <v>71</v>
      </c>
      <c r="AA8" s="1" t="s">
        <v>41</v>
      </c>
      <c r="AB8" s="19" t="s">
        <v>77</v>
      </c>
    </row>
    <row r="9" spans="1:28" ht="180.75" thickBot="1" x14ac:dyDescent="0.3">
      <c r="A9" s="7">
        <v>8</v>
      </c>
      <c r="B9" s="1" t="s">
        <v>46</v>
      </c>
      <c r="C9" s="1" t="s">
        <v>24</v>
      </c>
      <c r="D9" s="1" t="s">
        <v>28</v>
      </c>
      <c r="E9" s="1" t="s">
        <v>43</v>
      </c>
      <c r="F9" s="1" t="s">
        <v>44</v>
      </c>
      <c r="G9" s="1" t="s">
        <v>45</v>
      </c>
      <c r="H9" s="11">
        <v>4220114670809</v>
      </c>
      <c r="I9" s="1">
        <v>3</v>
      </c>
      <c r="J9" s="1">
        <v>1</v>
      </c>
      <c r="K9" s="1">
        <v>2</v>
      </c>
      <c r="L9" s="1">
        <v>1</v>
      </c>
      <c r="M9" s="1">
        <v>1</v>
      </c>
      <c r="N9" s="1">
        <v>1</v>
      </c>
      <c r="O9" s="1">
        <v>2</v>
      </c>
      <c r="P9" s="1">
        <v>1</v>
      </c>
      <c r="Q9" s="1">
        <v>2</v>
      </c>
      <c r="R9" s="1">
        <v>1</v>
      </c>
      <c r="S9" s="1">
        <v>2</v>
      </c>
      <c r="T9" s="1">
        <v>1</v>
      </c>
      <c r="U9" s="1">
        <v>2</v>
      </c>
      <c r="V9" s="1">
        <v>3</v>
      </c>
      <c r="W9" s="1">
        <f t="shared" si="0"/>
        <v>23</v>
      </c>
      <c r="X9" s="2">
        <f t="shared" si="1"/>
        <v>54.761904761904759</v>
      </c>
      <c r="Y9" s="4" t="s">
        <v>73</v>
      </c>
      <c r="Z9" s="4" t="s">
        <v>74</v>
      </c>
      <c r="AA9" s="1" t="s">
        <v>41</v>
      </c>
      <c r="AB9" s="19" t="s">
        <v>77</v>
      </c>
    </row>
    <row r="10" spans="1:28" ht="135.75" thickBot="1" x14ac:dyDescent="0.3">
      <c r="A10" s="7">
        <v>9</v>
      </c>
      <c r="B10" s="1" t="s">
        <v>47</v>
      </c>
      <c r="C10" s="1" t="s">
        <v>24</v>
      </c>
      <c r="D10" s="1" t="s">
        <v>28</v>
      </c>
      <c r="E10" s="1" t="s">
        <v>48</v>
      </c>
      <c r="F10" s="1" t="s">
        <v>49</v>
      </c>
      <c r="G10" s="1" t="s">
        <v>50</v>
      </c>
      <c r="H10" s="11">
        <v>4520309808002</v>
      </c>
      <c r="I10" s="1">
        <v>1</v>
      </c>
      <c r="J10" s="1">
        <v>2</v>
      </c>
      <c r="K10" s="1">
        <v>2</v>
      </c>
      <c r="L10" s="1">
        <v>1</v>
      </c>
      <c r="M10" s="1">
        <v>1</v>
      </c>
      <c r="N10" s="1">
        <v>2</v>
      </c>
      <c r="O10" s="1">
        <v>2</v>
      </c>
      <c r="P10" s="1">
        <v>1</v>
      </c>
      <c r="Q10" s="1">
        <v>2</v>
      </c>
      <c r="R10" s="1">
        <v>1</v>
      </c>
      <c r="S10" s="1">
        <v>2</v>
      </c>
      <c r="T10" s="1">
        <v>2</v>
      </c>
      <c r="U10" s="1">
        <v>2</v>
      </c>
      <c r="V10" s="1">
        <v>2</v>
      </c>
      <c r="W10" s="1">
        <f t="shared" si="0"/>
        <v>23</v>
      </c>
      <c r="X10" s="2">
        <f t="shared" si="1"/>
        <v>54.761904761904759</v>
      </c>
      <c r="Y10" s="3" t="s">
        <v>51</v>
      </c>
      <c r="Z10" s="4" t="s">
        <v>72</v>
      </c>
      <c r="AA10" s="1" t="s">
        <v>41</v>
      </c>
      <c r="AB10" s="19" t="s">
        <v>77</v>
      </c>
    </row>
    <row r="11" spans="1:28" ht="90.75" thickBot="1" x14ac:dyDescent="0.3">
      <c r="A11" s="8">
        <v>10</v>
      </c>
      <c r="B11" s="9" t="s">
        <v>36</v>
      </c>
      <c r="C11" s="9" t="s">
        <v>24</v>
      </c>
      <c r="D11" s="9" t="s">
        <v>28</v>
      </c>
      <c r="E11" s="9" t="s">
        <v>37</v>
      </c>
      <c r="F11" s="9" t="s">
        <v>38</v>
      </c>
      <c r="G11" s="9" t="s">
        <v>39</v>
      </c>
      <c r="H11" s="12">
        <v>4240155670325</v>
      </c>
      <c r="I11" s="9">
        <v>2</v>
      </c>
      <c r="J11" s="9">
        <v>2</v>
      </c>
      <c r="K11" s="9">
        <v>3</v>
      </c>
      <c r="L11" s="9">
        <v>2</v>
      </c>
      <c r="M11" s="9">
        <v>3</v>
      </c>
      <c r="N11" s="9">
        <v>2</v>
      </c>
      <c r="O11" s="9">
        <v>3</v>
      </c>
      <c r="P11" s="9">
        <v>1</v>
      </c>
      <c r="Q11" s="9">
        <v>3</v>
      </c>
      <c r="R11" s="9">
        <v>2</v>
      </c>
      <c r="S11" s="9">
        <v>1</v>
      </c>
      <c r="T11" s="9">
        <v>1</v>
      </c>
      <c r="U11" s="9">
        <v>3</v>
      </c>
      <c r="V11" s="9">
        <v>1</v>
      </c>
      <c r="W11" s="9">
        <f>SUM(I11:V11)</f>
        <v>29</v>
      </c>
      <c r="X11" s="10">
        <f>100/42*W11</f>
        <v>69.047619047619051</v>
      </c>
      <c r="Y11" s="18" t="s">
        <v>40</v>
      </c>
      <c r="Z11" s="9" t="s">
        <v>25</v>
      </c>
      <c r="AA11" s="9" t="s">
        <v>41</v>
      </c>
      <c r="AB11" s="19" t="s">
        <v>77</v>
      </c>
    </row>
  </sheetData>
  <sheetProtection formatCells="0" formatColumns="0" formatRows="0" insertColumns="0" insertRows="0" insertHyperlinks="0" deleteColumns="0" deleteRows="0" sort="0" autoFilter="0" pivotTables="0"/>
  <autoFilter ref="A1:AB1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Manager/>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Imran Ali</cp:lastModifiedBy>
  <dcterms:created xsi:type="dcterms:W3CDTF">2019-12-31T06:49:47Z</dcterms:created>
  <dcterms:modified xsi:type="dcterms:W3CDTF">2019-12-31T12:42:31Z</dcterms:modified>
  <cp:category/>
</cp:coreProperties>
</file>